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E:\ITA 2025\ITA\OIT 2567\O12\"/>
    </mc:Choice>
  </mc:AlternateContent>
  <xr:revisionPtr revIDLastSave="0" documentId="13_ncr:1_{02C2E55E-E060-404D-8767-2094D4FA806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รายงานผลการใช้จ่ายงบประมาณ" sheetId="5" r:id="rId1"/>
    <sheet name="Sheet1" sheetId="6" r:id="rId2"/>
  </sheets>
  <definedNames>
    <definedName name="_xlnm.Print_Titles" localSheetId="0">รายงานผลการใช้จ่ายงบประมาณ!$1:$7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7" roundtripDataChecksum="c42e1LODkG9qxtDfIGVSQL42BbEtuvWqUr+2SMowsaw="/>
    </ext>
  </extLst>
</workbook>
</file>

<file path=xl/calcChain.xml><?xml version="1.0" encoding="utf-8"?>
<calcChain xmlns="http://schemas.openxmlformats.org/spreadsheetml/2006/main">
  <c r="F22" i="5" l="1"/>
  <c r="F23" i="5"/>
  <c r="F24" i="5"/>
  <c r="F25" i="5"/>
  <c r="F26" i="5"/>
  <c r="F27" i="5"/>
  <c r="F28" i="5"/>
  <c r="F29" i="5"/>
  <c r="F30" i="5"/>
  <c r="F31" i="5"/>
  <c r="F32" i="5"/>
  <c r="F33" i="5"/>
  <c r="F9" i="5" l="1"/>
  <c r="F10" i="5"/>
  <c r="F11" i="5"/>
  <c r="F12" i="5"/>
  <c r="F13" i="5"/>
  <c r="F14" i="5"/>
  <c r="F15" i="5"/>
  <c r="F16" i="5"/>
  <c r="F17" i="5"/>
  <c r="F18" i="5"/>
  <c r="F19" i="5"/>
  <c r="F20" i="5"/>
  <c r="F21" i="5"/>
  <c r="F8" i="5"/>
  <c r="D36" i="5"/>
  <c r="E36" i="5"/>
  <c r="F36" i="5" l="1"/>
</calcChain>
</file>

<file path=xl/sharedStrings.xml><?xml version="1.0" encoding="utf-8"?>
<sst xmlns="http://schemas.openxmlformats.org/spreadsheetml/2006/main" count="70" uniqueCount="50">
  <si>
    <t>ที่</t>
  </si>
  <si>
    <t>ชื่อโครงการ/กิจกรรม</t>
  </si>
  <si>
    <t>กิจกรรมบังคับใช้กฎหมายและบริการประชาชน</t>
  </si>
  <si>
    <t>ผลการดำเนินการ</t>
  </si>
  <si>
    <t>งบประมาณที่ได้รับ</t>
  </si>
  <si>
    <t>ค่าตอบแทนการปฏิบัติงานนอกเวลาราชการ</t>
  </si>
  <si>
    <t>ค่าตอบแทนพยาน</t>
  </si>
  <si>
    <t>ค่าใช้จ่ายในการคุมครองพยาน</t>
  </si>
  <si>
    <t>ค่าตอบแทนนักจิตวิทยา</t>
  </si>
  <si>
    <t>ค่าตอบแทน จนท.ชันสูตรพลิกศพ</t>
  </si>
  <si>
    <t>ค่าเบี้ยเลี้ยงที่พัก พาหนะ</t>
  </si>
  <si>
    <t>ค่าซ่อมแซมยานพาหนะ</t>
  </si>
  <si>
    <t>ค่าจ้างเหมาบริการ ทำความสะอาด</t>
  </si>
  <si>
    <t>ค่าใช้จ่ายในการส่งหมายเรียก</t>
  </si>
  <si>
    <t>ค่าวัสดุสำนักงาน</t>
  </si>
  <si>
    <t>ค่าวัสดุน้ำมันเชื้อเพลิง รถอำยวยการและสนาม</t>
  </si>
  <si>
    <t>วัสดุจราจร</t>
  </si>
  <si>
    <t>วัสดุค่าอาหารผู้ต้องหา 75บาท/3 มื้อ/วัน</t>
  </si>
  <si>
    <t>ค่าสาธารณูปโภค</t>
  </si>
  <si>
    <t>ค่าน้ำมันเชื้อเพลิงสำหรับรถเช่า</t>
  </si>
  <si>
    <t>กิจกรรมสกัดกั้น ปราบปราม การผลิต การค้ายาเสพติด</t>
  </si>
  <si>
    <t>ค่าตอบแทนการปฏิบัติงานนอกเวลาราชการ ชุดปฏิบัติงานจุดบริการประชาชน</t>
  </si>
  <si>
    <t>โครงการสร้างภูมิคุ้มกันและป้องกันยาเสพติด</t>
  </si>
  <si>
    <t>ค่าใช้จ่ายในการดำเนินโครงการ 1 ตำรวจ 1 โรงเรียน</t>
  </si>
  <si>
    <t>รวม</t>
  </si>
  <si>
    <t>รายงานผลการใช้จ่ายงบประมาณ สถานีตำรวจภูธรสนามชัยเขต</t>
  </si>
  <si>
    <t>คิดเป็น</t>
  </si>
  <si>
    <t>ร้อยละ</t>
  </si>
  <si>
    <t>โครงการปฏิรูประบบงานตำรวจ</t>
  </si>
  <si>
    <t>ค่าเบี้ยประชุม กต.ตร.สภ.</t>
  </si>
  <si>
    <t>โครงการรณรงค์ป้องกัน (ช่วงเทศกาลสำคัญ)</t>
  </si>
  <si>
    <t>โครงการรณรงค์ป้องกันและแก้ไขปัญหาอุบัติเหตุ</t>
  </si>
  <si>
    <t>กิจกรรมการปฏิรูประบบงานสอบสวน</t>
  </si>
  <si>
    <t>ผลการ</t>
  </si>
  <si>
    <t>เบิกจ่าย</t>
  </si>
  <si>
    <t>ปัญหา</t>
  </si>
  <si>
    <t>อุปสรรค</t>
  </si>
  <si>
    <t>แนวทางแก้ไข</t>
  </si>
  <si>
    <t>ข้อมูล ณ วันที่  31  มีนาคม  2568</t>
  </si>
  <si>
    <t>ค่าใช้จ่ายการสร้างเครือข่ายการมีส่วนร่วมของประชาชน</t>
  </si>
  <si>
    <t>ค่าตอบแทนปิดล้อมตรวจค้น ไตรมาส 1 (ต.ค.-ธ.ค.66)</t>
  </si>
  <si>
    <t>ค่าตอบแทนโครงการปราบปรามยาเสพติด</t>
  </si>
  <si>
    <t>ค่าตอบแทนชุดขยายผลและยืดทรัพย์คดียาเสพติด</t>
  </si>
  <si>
    <t>ค่าใช้จ่ายโครงการชุมชนและมวลชนสัมพันธ์</t>
  </si>
  <si>
    <t>ค่าใช้จ่ายโครงการชุมชนยั่งยืน</t>
  </si>
  <si>
    <t>( ศศิพร  พิมเสน )</t>
  </si>
  <si>
    <t>สว.อก.สภ.สนามชัยเขต</t>
  </si>
  <si>
    <t xml:space="preserve">          พ.ต.ท.หญิง</t>
  </si>
  <si>
    <t>กิจกรรมรณรงค์ป้องกันและแก้ไขปัญหาอุบัติเหตุทางถนนในช่วงเทศกาลสำคัญ (ปีใหม่ 2568)</t>
  </si>
  <si>
    <t xml:space="preserve">ประจำปีงบประมาณ พ.ศ. 2568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</si>
</sst>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b/>
      <sz val="16"/>
      <color theme="1"/>
      <name val="TH Sarabun New"/>
      <family val="2"/>
    </font>
    <font>
      <sz val="16"/>
      <color theme="1"/>
      <name val="TH Sarabun New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43" fontId="3" fillId="0" borderId="0" xfId="1" applyFont="1" applyAlignment="1"/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43" fontId="3" fillId="0" borderId="0" xfId="1" applyFont="1" applyAlignment="1">
      <alignment horizontal="center"/>
    </xf>
    <xf numFmtId="0" fontId="3" fillId="0" borderId="1" xfId="0" applyFont="1" applyBorder="1" applyAlignment="1">
      <alignment vertical="top" wrapText="1"/>
    </xf>
    <xf numFmtId="43" fontId="3" fillId="0" borderId="1" xfId="1" applyFont="1" applyFill="1" applyBorder="1" applyAlignment="1">
      <alignment vertical="top"/>
    </xf>
    <xf numFmtId="2" fontId="3" fillId="0" borderId="1" xfId="0" applyNumberFormat="1" applyFont="1" applyBorder="1" applyAlignment="1">
      <alignment vertical="top"/>
    </xf>
    <xf numFmtId="0" fontId="3" fillId="0" borderId="1" xfId="0" applyFont="1" applyBorder="1" applyAlignment="1">
      <alignment vertical="top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2" fillId="0" borderId="0" xfId="0" applyFont="1" applyAlignment="1">
      <alignment horizontal="right" vertical="top" wrapText="1"/>
    </xf>
    <xf numFmtId="43" fontId="3" fillId="0" borderId="0" xfId="1" applyFont="1" applyFill="1" applyAlignment="1">
      <alignment vertical="top"/>
    </xf>
    <xf numFmtId="0" fontId="3" fillId="0" borderId="2" xfId="0" applyFont="1" applyBorder="1" applyAlignment="1">
      <alignment horizontal="center" vertical="top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vertical="top"/>
    </xf>
    <xf numFmtId="2" fontId="3" fillId="0" borderId="0" xfId="1" applyNumberFormat="1" applyFont="1" applyAlignment="1">
      <alignment wrapText="1"/>
    </xf>
    <xf numFmtId="2" fontId="3" fillId="0" borderId="1" xfId="1" applyNumberFormat="1" applyFont="1" applyBorder="1" applyAlignment="1">
      <alignment vertical="top" wrapText="1"/>
    </xf>
    <xf numFmtId="2" fontId="3" fillId="0" borderId="0" xfId="1" applyNumberFormat="1" applyFont="1" applyAlignment="1">
      <alignment vertical="top" wrapText="1"/>
    </xf>
    <xf numFmtId="4" fontId="3" fillId="0" borderId="2" xfId="1" applyNumberFormat="1" applyFont="1" applyBorder="1" applyAlignment="1">
      <alignment vertical="top" wrapText="1"/>
    </xf>
    <xf numFmtId="4" fontId="3" fillId="0" borderId="2" xfId="1" applyNumberFormat="1" applyFont="1" applyFill="1" applyBorder="1" applyAlignment="1">
      <alignment vertical="top"/>
    </xf>
    <xf numFmtId="4" fontId="3" fillId="0" borderId="2" xfId="1" applyNumberFormat="1" applyFont="1" applyBorder="1" applyAlignment="1">
      <alignment vertical="top"/>
    </xf>
    <xf numFmtId="4" fontId="3" fillId="0" borderId="1" xfId="1" applyNumberFormat="1" applyFont="1" applyBorder="1" applyAlignment="1">
      <alignment vertical="top" wrapText="1"/>
    </xf>
    <xf numFmtId="4" fontId="3" fillId="0" borderId="1" xfId="1" applyNumberFormat="1" applyFont="1" applyFill="1" applyBorder="1" applyAlignment="1">
      <alignment vertical="top"/>
    </xf>
    <xf numFmtId="4" fontId="3" fillId="0" borderId="1" xfId="1" applyNumberFormat="1" applyFont="1" applyBorder="1" applyAlignment="1">
      <alignment vertical="top"/>
    </xf>
    <xf numFmtId="4" fontId="3" fillId="0" borderId="0" xfId="1" applyNumberFormat="1" applyFont="1" applyFill="1" applyAlignment="1">
      <alignment vertical="top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2" fontId="3" fillId="2" borderId="6" xfId="1" applyNumberFormat="1" applyFont="1" applyFill="1" applyBorder="1" applyAlignment="1">
      <alignment horizontal="center" shrinkToFit="1"/>
    </xf>
    <xf numFmtId="2" fontId="2" fillId="2" borderId="2" xfId="1" applyNumberFormat="1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43" fontId="2" fillId="2" borderId="5" xfId="1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shrinkToFit="1"/>
    </xf>
    <xf numFmtId="0" fontId="3" fillId="0" borderId="0" xfId="0" applyFont="1" applyAlignment="1">
      <alignment horizontal="center" wrapText="1"/>
    </xf>
    <xf numFmtId="43" fontId="3" fillId="0" borderId="0" xfId="1" applyFont="1" applyFill="1" applyAlignment="1">
      <alignment horizontal="center"/>
    </xf>
    <xf numFmtId="0" fontId="2" fillId="0" borderId="0" xfId="0" applyFont="1" applyAlignment="1">
      <alignment horizontal="center"/>
    </xf>
    <xf numFmtId="43" fontId="2" fillId="0" borderId="0" xfId="1" applyFont="1" applyFill="1" applyAlignment="1">
      <alignment horizontal="center" vertical="top"/>
    </xf>
    <xf numFmtId="43" fontId="3" fillId="0" borderId="0" xfId="1" applyFont="1" applyFill="1" applyAlignment="1">
      <alignment horizontal="left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2" fontId="2" fillId="2" borderId="7" xfId="1" applyNumberFormat="1" applyFont="1" applyFill="1" applyBorder="1" applyAlignment="1">
      <alignment horizontal="center" shrinkToFit="1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1299883</xdr:colOff>
      <xdr:row>36</xdr:row>
      <xdr:rowOff>134362</xdr:rowOff>
    </xdr:from>
    <xdr:to>
      <xdr:col>2</xdr:col>
      <xdr:colOff>2046194</xdr:colOff>
      <xdr:row>38</xdr:row>
      <xdr:rowOff>200920</xdr:rowOff>
    </xdr:to>
    <xdr:pic>
      <xdr:nvPicPr>
        <xdr:cNvPr id="3" name="รูปภาพ 2">
          <a:extLst>
            <a:ext uri="{FF2B5EF4-FFF2-40B4-BE49-F238E27FC236}">
              <a16:creationId xmlns:a16="http://schemas.microsoft.com/office/drawing/2014/main" id="{C04DE204-9343-4466-89C9-B1498B14F2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1" y="11160950"/>
          <a:ext cx="746311" cy="6716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C71E2-A521-4A83-AAE5-5FB770C87000}">
  <dimension ref="A1:H41"/>
  <sheetViews>
    <sheetView tabSelected="1" view="pageBreakPreview" zoomScale="130" zoomScaleNormal="85" zoomScaleSheetLayoutView="130" workbookViewId="0">
      <selection activeCell="C13" sqref="C13"/>
    </sheetView>
  </sheetViews>
  <sheetFormatPr defaultColWidth="9.140625" defaultRowHeight="24" x14ac:dyDescent="0.55000000000000004"/>
  <cols>
    <col min="1" max="1" width="4.85546875" style="2" customWidth="1"/>
    <col min="2" max="2" width="49.85546875" style="4" customWidth="1"/>
    <col min="3" max="3" width="48.42578125" style="4" customWidth="1"/>
    <col min="4" max="4" width="18.42578125" style="19" customWidth="1"/>
    <col min="5" max="5" width="14.7109375" style="3" bestFit="1" customWidth="1"/>
    <col min="6" max="6" width="9.5703125" style="1" customWidth="1"/>
    <col min="7" max="7" width="11.5703125" style="1" customWidth="1"/>
    <col min="8" max="16384" width="9.140625" style="1"/>
  </cols>
  <sheetData>
    <row r="1" spans="1:8" x14ac:dyDescent="0.55000000000000004">
      <c r="A1" s="40" t="s">
        <v>25</v>
      </c>
      <c r="B1" s="40"/>
      <c r="C1" s="40"/>
      <c r="D1" s="40"/>
      <c r="E1" s="40"/>
      <c r="F1" s="40"/>
      <c r="G1" s="40"/>
    </row>
    <row r="2" spans="1:8" x14ac:dyDescent="0.55000000000000004">
      <c r="A2" s="40" t="s">
        <v>49</v>
      </c>
      <c r="B2" s="40"/>
      <c r="C2" s="40"/>
      <c r="D2" s="40"/>
      <c r="E2" s="40"/>
      <c r="F2" s="40"/>
      <c r="G2" s="40"/>
    </row>
    <row r="3" spans="1:8" x14ac:dyDescent="0.55000000000000004">
      <c r="A3" s="40" t="s">
        <v>38</v>
      </c>
      <c r="B3" s="40"/>
      <c r="C3" s="40"/>
      <c r="D3" s="40"/>
      <c r="E3" s="40"/>
      <c r="F3" s="40"/>
      <c r="G3" s="40"/>
    </row>
    <row r="4" spans="1:8" ht="10.9" customHeight="1" x14ac:dyDescent="0.55000000000000004">
      <c r="E4" s="7"/>
      <c r="F4" s="2"/>
      <c r="G4" s="2"/>
    </row>
    <row r="5" spans="1:8" ht="24" customHeight="1" x14ac:dyDescent="0.55000000000000004">
      <c r="A5" s="43" t="s">
        <v>0</v>
      </c>
      <c r="B5" s="46" t="s">
        <v>1</v>
      </c>
      <c r="C5" s="46" t="s">
        <v>3</v>
      </c>
      <c r="D5" s="31"/>
      <c r="E5" s="34" t="s">
        <v>33</v>
      </c>
      <c r="F5" s="29" t="s">
        <v>26</v>
      </c>
      <c r="G5" s="29" t="s">
        <v>35</v>
      </c>
    </row>
    <row r="6" spans="1:8" x14ac:dyDescent="0.55000000000000004">
      <c r="A6" s="44"/>
      <c r="B6" s="47"/>
      <c r="C6" s="47"/>
      <c r="D6" s="49" t="s">
        <v>4</v>
      </c>
      <c r="E6" s="35" t="s">
        <v>34</v>
      </c>
      <c r="F6" s="30" t="s">
        <v>27</v>
      </c>
      <c r="G6" s="30" t="s">
        <v>36</v>
      </c>
    </row>
    <row r="7" spans="1:8" x14ac:dyDescent="0.55000000000000004">
      <c r="A7" s="45"/>
      <c r="B7" s="48"/>
      <c r="C7" s="48"/>
      <c r="D7" s="32"/>
      <c r="E7" s="36"/>
      <c r="F7" s="33"/>
      <c r="G7" s="37" t="s">
        <v>37</v>
      </c>
      <c r="H7" s="2"/>
    </row>
    <row r="8" spans="1:8" x14ac:dyDescent="0.55000000000000004">
      <c r="A8" s="16">
        <v>1</v>
      </c>
      <c r="B8" s="17" t="s">
        <v>2</v>
      </c>
      <c r="C8" s="17" t="s">
        <v>5</v>
      </c>
      <c r="D8" s="22">
        <v>388800</v>
      </c>
      <c r="E8" s="23">
        <v>246959.62</v>
      </c>
      <c r="F8" s="24">
        <f>SUM(E8*100)/D8</f>
        <v>63.518420781893006</v>
      </c>
      <c r="G8" s="18"/>
    </row>
    <row r="9" spans="1:8" x14ac:dyDescent="0.55000000000000004">
      <c r="A9" s="5">
        <v>2</v>
      </c>
      <c r="B9" s="8" t="s">
        <v>2</v>
      </c>
      <c r="C9" s="8" t="s">
        <v>6</v>
      </c>
      <c r="D9" s="25">
        <v>31900</v>
      </c>
      <c r="E9" s="26">
        <v>400</v>
      </c>
      <c r="F9" s="24">
        <f t="shared" ref="F9:F33" si="0">SUM(E9*100)/D9</f>
        <v>1.2539184952978057</v>
      </c>
      <c r="G9" s="11"/>
    </row>
    <row r="10" spans="1:8" x14ac:dyDescent="0.55000000000000004">
      <c r="A10" s="5">
        <v>3</v>
      </c>
      <c r="B10" s="8" t="s">
        <v>2</v>
      </c>
      <c r="C10" s="8" t="s">
        <v>7</v>
      </c>
      <c r="D10" s="25">
        <v>200</v>
      </c>
      <c r="E10" s="26">
        <v>0</v>
      </c>
      <c r="F10" s="24">
        <f t="shared" si="0"/>
        <v>0</v>
      </c>
      <c r="G10" s="11"/>
    </row>
    <row r="11" spans="1:8" x14ac:dyDescent="0.55000000000000004">
      <c r="A11" s="5">
        <v>4</v>
      </c>
      <c r="B11" s="8" t="s">
        <v>2</v>
      </c>
      <c r="C11" s="8" t="s">
        <v>8</v>
      </c>
      <c r="D11" s="25">
        <v>6700</v>
      </c>
      <c r="E11" s="26">
        <v>4900</v>
      </c>
      <c r="F11" s="24">
        <f t="shared" si="0"/>
        <v>73.134328358208961</v>
      </c>
      <c r="G11" s="11"/>
    </row>
    <row r="12" spans="1:8" x14ac:dyDescent="0.55000000000000004">
      <c r="A12" s="5">
        <v>5</v>
      </c>
      <c r="B12" s="8" t="s">
        <v>2</v>
      </c>
      <c r="C12" s="8" t="s">
        <v>9</v>
      </c>
      <c r="D12" s="25">
        <v>40400</v>
      </c>
      <c r="E12" s="26">
        <v>40400</v>
      </c>
      <c r="F12" s="24">
        <f t="shared" si="0"/>
        <v>100</v>
      </c>
      <c r="G12" s="11"/>
    </row>
    <row r="13" spans="1:8" x14ac:dyDescent="0.55000000000000004">
      <c r="A13" s="5">
        <v>6</v>
      </c>
      <c r="B13" s="8" t="s">
        <v>2</v>
      </c>
      <c r="C13" s="8" t="s">
        <v>10</v>
      </c>
      <c r="D13" s="25">
        <v>63600</v>
      </c>
      <c r="E13" s="26">
        <v>63600</v>
      </c>
      <c r="F13" s="24">
        <f t="shared" si="0"/>
        <v>100</v>
      </c>
      <c r="G13" s="11"/>
    </row>
    <row r="14" spans="1:8" x14ac:dyDescent="0.55000000000000004">
      <c r="A14" s="5">
        <v>7</v>
      </c>
      <c r="B14" s="8" t="s">
        <v>2</v>
      </c>
      <c r="C14" s="8" t="s">
        <v>11</v>
      </c>
      <c r="D14" s="25">
        <v>9900</v>
      </c>
      <c r="E14" s="26">
        <v>3320</v>
      </c>
      <c r="F14" s="24">
        <f t="shared" si="0"/>
        <v>33.535353535353536</v>
      </c>
      <c r="G14" s="11"/>
    </row>
    <row r="15" spans="1:8" x14ac:dyDescent="0.55000000000000004">
      <c r="A15" s="5">
        <v>8</v>
      </c>
      <c r="B15" s="8" t="s">
        <v>2</v>
      </c>
      <c r="C15" s="8" t="s">
        <v>12</v>
      </c>
      <c r="D15" s="25">
        <v>21800</v>
      </c>
      <c r="E15" s="26">
        <v>21800</v>
      </c>
      <c r="F15" s="24">
        <f t="shared" si="0"/>
        <v>100</v>
      </c>
      <c r="G15" s="11"/>
    </row>
    <row r="16" spans="1:8" x14ac:dyDescent="0.55000000000000004">
      <c r="A16" s="5">
        <v>9</v>
      </c>
      <c r="B16" s="8" t="s">
        <v>2</v>
      </c>
      <c r="C16" s="8" t="s">
        <v>13</v>
      </c>
      <c r="D16" s="25">
        <v>1800</v>
      </c>
      <c r="E16" s="26">
        <v>0</v>
      </c>
      <c r="F16" s="24">
        <f t="shared" si="0"/>
        <v>0</v>
      </c>
      <c r="G16" s="11"/>
    </row>
    <row r="17" spans="1:7" x14ac:dyDescent="0.55000000000000004">
      <c r="A17" s="5">
        <v>10</v>
      </c>
      <c r="B17" s="8" t="s">
        <v>2</v>
      </c>
      <c r="C17" s="8" t="s">
        <v>14</v>
      </c>
      <c r="D17" s="25">
        <v>3800</v>
      </c>
      <c r="E17" s="26">
        <v>3800</v>
      </c>
      <c r="F17" s="24">
        <f t="shared" si="0"/>
        <v>100</v>
      </c>
      <c r="G17" s="11"/>
    </row>
    <row r="18" spans="1:7" x14ac:dyDescent="0.55000000000000004">
      <c r="A18" s="5">
        <v>11</v>
      </c>
      <c r="B18" s="8" t="s">
        <v>2</v>
      </c>
      <c r="C18" s="8" t="s">
        <v>15</v>
      </c>
      <c r="D18" s="25">
        <v>621800</v>
      </c>
      <c r="E18" s="26">
        <v>553000</v>
      </c>
      <c r="F18" s="24">
        <f t="shared" si="0"/>
        <v>88.935348986812485</v>
      </c>
      <c r="G18" s="11"/>
    </row>
    <row r="19" spans="1:7" x14ac:dyDescent="0.55000000000000004">
      <c r="A19" s="5">
        <v>12</v>
      </c>
      <c r="B19" s="8" t="s">
        <v>2</v>
      </c>
      <c r="C19" s="8" t="s">
        <v>16</v>
      </c>
      <c r="D19" s="25">
        <v>2700</v>
      </c>
      <c r="E19" s="26">
        <v>2700</v>
      </c>
      <c r="F19" s="24">
        <f t="shared" si="0"/>
        <v>100</v>
      </c>
      <c r="G19" s="11"/>
    </row>
    <row r="20" spans="1:7" x14ac:dyDescent="0.55000000000000004">
      <c r="A20" s="5">
        <v>13</v>
      </c>
      <c r="B20" s="8" t="s">
        <v>2</v>
      </c>
      <c r="C20" s="8" t="s">
        <v>17</v>
      </c>
      <c r="D20" s="25">
        <v>26200</v>
      </c>
      <c r="E20" s="26">
        <v>21575</v>
      </c>
      <c r="F20" s="24">
        <f t="shared" si="0"/>
        <v>82.347328244274806</v>
      </c>
      <c r="G20" s="11"/>
    </row>
    <row r="21" spans="1:7" x14ac:dyDescent="0.55000000000000004">
      <c r="A21" s="5">
        <v>14</v>
      </c>
      <c r="B21" s="8" t="s">
        <v>2</v>
      </c>
      <c r="C21" s="8" t="s">
        <v>18</v>
      </c>
      <c r="D21" s="25">
        <v>28100</v>
      </c>
      <c r="E21" s="26">
        <v>28100</v>
      </c>
      <c r="F21" s="24">
        <f t="shared" si="0"/>
        <v>100</v>
      </c>
      <c r="G21" s="11"/>
    </row>
    <row r="22" spans="1:7" x14ac:dyDescent="0.55000000000000004">
      <c r="A22" s="5">
        <v>15</v>
      </c>
      <c r="B22" s="8" t="s">
        <v>2</v>
      </c>
      <c r="C22" s="8" t="s">
        <v>19</v>
      </c>
      <c r="D22" s="25">
        <v>60000</v>
      </c>
      <c r="E22" s="26">
        <v>50000</v>
      </c>
      <c r="F22" s="24">
        <f t="shared" si="0"/>
        <v>83.333333333333329</v>
      </c>
      <c r="G22" s="11"/>
    </row>
    <row r="23" spans="1:7" x14ac:dyDescent="0.55000000000000004">
      <c r="A23" s="5">
        <v>16</v>
      </c>
      <c r="B23" s="8" t="s">
        <v>2</v>
      </c>
      <c r="C23" s="8" t="s">
        <v>43</v>
      </c>
      <c r="D23" s="25">
        <v>53400</v>
      </c>
      <c r="E23" s="26">
        <v>27200</v>
      </c>
      <c r="F23" s="24">
        <f t="shared" si="0"/>
        <v>50.936329588014978</v>
      </c>
      <c r="G23" s="11"/>
    </row>
    <row r="24" spans="1:7" x14ac:dyDescent="0.55000000000000004">
      <c r="A24" s="5">
        <v>17</v>
      </c>
      <c r="B24" s="8" t="s">
        <v>2</v>
      </c>
      <c r="C24" s="8" t="s">
        <v>44</v>
      </c>
      <c r="D24" s="25">
        <v>53000</v>
      </c>
      <c r="E24" s="26">
        <v>0</v>
      </c>
      <c r="F24" s="24">
        <f t="shared" si="0"/>
        <v>0</v>
      </c>
      <c r="G24" s="11"/>
    </row>
    <row r="25" spans="1:7" x14ac:dyDescent="0.55000000000000004">
      <c r="A25" s="5">
        <v>18</v>
      </c>
      <c r="B25" s="8" t="s">
        <v>2</v>
      </c>
      <c r="C25" s="8" t="s">
        <v>39</v>
      </c>
      <c r="D25" s="25">
        <v>15000</v>
      </c>
      <c r="E25" s="26">
        <v>15000</v>
      </c>
      <c r="F25" s="24">
        <f t="shared" si="0"/>
        <v>100</v>
      </c>
      <c r="G25" s="11"/>
    </row>
    <row r="26" spans="1:7" x14ac:dyDescent="0.55000000000000004">
      <c r="A26" s="5">
        <v>19</v>
      </c>
      <c r="B26" s="8" t="s">
        <v>20</v>
      </c>
      <c r="C26" s="8" t="s">
        <v>40</v>
      </c>
      <c r="D26" s="25">
        <v>30000</v>
      </c>
      <c r="E26" s="26">
        <v>30000</v>
      </c>
      <c r="F26" s="24">
        <f t="shared" si="0"/>
        <v>100</v>
      </c>
      <c r="G26" s="11"/>
    </row>
    <row r="27" spans="1:7" x14ac:dyDescent="0.55000000000000004">
      <c r="A27" s="5">
        <v>20</v>
      </c>
      <c r="B27" s="8" t="s">
        <v>20</v>
      </c>
      <c r="C27" s="8" t="s">
        <v>41</v>
      </c>
      <c r="D27" s="25">
        <v>27390</v>
      </c>
      <c r="E27" s="26">
        <v>12000</v>
      </c>
      <c r="F27" s="24">
        <f t="shared" si="0"/>
        <v>43.81161007667032</v>
      </c>
      <c r="G27" s="11"/>
    </row>
    <row r="28" spans="1:7" x14ac:dyDescent="0.55000000000000004">
      <c r="A28" s="5">
        <v>21</v>
      </c>
      <c r="B28" s="8" t="s">
        <v>20</v>
      </c>
      <c r="C28" s="8" t="s">
        <v>42</v>
      </c>
      <c r="D28" s="25">
        <v>3335</v>
      </c>
      <c r="E28" s="26">
        <v>3335</v>
      </c>
      <c r="F28" s="24">
        <f t="shared" si="0"/>
        <v>100</v>
      </c>
      <c r="G28" s="11"/>
    </row>
    <row r="29" spans="1:7" x14ac:dyDescent="0.55000000000000004">
      <c r="A29" s="5">
        <v>22</v>
      </c>
      <c r="B29" s="8" t="s">
        <v>32</v>
      </c>
      <c r="C29" s="8" t="s">
        <v>28</v>
      </c>
      <c r="D29" s="25">
        <v>74200</v>
      </c>
      <c r="E29" s="26">
        <v>4000</v>
      </c>
      <c r="F29" s="24">
        <f t="shared" si="0"/>
        <v>5.3908355795148246</v>
      </c>
      <c r="G29" s="11"/>
    </row>
    <row r="30" spans="1:7" x14ac:dyDescent="0.55000000000000004">
      <c r="A30" s="5">
        <v>23</v>
      </c>
      <c r="B30" s="8" t="s">
        <v>31</v>
      </c>
      <c r="C30" s="8" t="s">
        <v>30</v>
      </c>
      <c r="D30" s="25">
        <v>4000</v>
      </c>
      <c r="E30" s="26">
        <v>4000</v>
      </c>
      <c r="F30" s="24">
        <f t="shared" si="0"/>
        <v>100</v>
      </c>
      <c r="G30" s="11"/>
    </row>
    <row r="31" spans="1:7" ht="48" x14ac:dyDescent="0.55000000000000004">
      <c r="A31" s="5">
        <v>24</v>
      </c>
      <c r="B31" s="8" t="s">
        <v>48</v>
      </c>
      <c r="C31" s="8" t="s">
        <v>21</v>
      </c>
      <c r="D31" s="25">
        <v>17600</v>
      </c>
      <c r="E31" s="26">
        <v>17600</v>
      </c>
      <c r="F31" s="24">
        <f t="shared" si="0"/>
        <v>100</v>
      </c>
      <c r="G31" s="11"/>
    </row>
    <row r="32" spans="1:7" x14ac:dyDescent="0.55000000000000004">
      <c r="A32" s="5">
        <v>25</v>
      </c>
      <c r="B32" s="8" t="s">
        <v>22</v>
      </c>
      <c r="C32" s="8" t="s">
        <v>23</v>
      </c>
      <c r="D32" s="25">
        <v>3280</v>
      </c>
      <c r="E32" s="26">
        <v>1000</v>
      </c>
      <c r="F32" s="24">
        <f t="shared" si="0"/>
        <v>30.487804878048781</v>
      </c>
      <c r="G32" s="11"/>
    </row>
    <row r="33" spans="1:7" x14ac:dyDescent="0.55000000000000004">
      <c r="A33" s="5">
        <v>26</v>
      </c>
      <c r="B33" s="8" t="s">
        <v>2</v>
      </c>
      <c r="C33" s="8" t="s">
        <v>29</v>
      </c>
      <c r="D33" s="25">
        <v>7000</v>
      </c>
      <c r="E33" s="26">
        <v>0</v>
      </c>
      <c r="F33" s="24">
        <f t="shared" si="0"/>
        <v>0</v>
      </c>
      <c r="G33" s="11"/>
    </row>
    <row r="34" spans="1:7" x14ac:dyDescent="0.55000000000000004">
      <c r="A34" s="5"/>
      <c r="B34" s="8"/>
      <c r="C34" s="8"/>
      <c r="D34" s="25"/>
      <c r="E34" s="26"/>
      <c r="F34" s="27"/>
      <c r="G34" s="11"/>
    </row>
    <row r="35" spans="1:7" x14ac:dyDescent="0.55000000000000004">
      <c r="A35" s="5"/>
      <c r="B35" s="8"/>
      <c r="C35" s="8"/>
      <c r="D35" s="20"/>
      <c r="E35" s="9"/>
      <c r="F35" s="10"/>
      <c r="G35" s="11"/>
    </row>
    <row r="36" spans="1:7" x14ac:dyDescent="0.55000000000000004">
      <c r="A36" s="6"/>
      <c r="B36" s="12"/>
      <c r="C36" s="14" t="s">
        <v>24</v>
      </c>
      <c r="D36" s="28">
        <f>SUM(D8:D35)</f>
        <v>1595905</v>
      </c>
      <c r="E36" s="15">
        <f>SUM(E8:E32)</f>
        <v>1154689.6200000001</v>
      </c>
      <c r="F36" s="15">
        <f>SUM(E36*100)/D36</f>
        <v>72.353280427093097</v>
      </c>
      <c r="G36" s="13"/>
    </row>
    <row r="37" spans="1:7" x14ac:dyDescent="0.55000000000000004">
      <c r="A37" s="6"/>
      <c r="B37" s="12"/>
      <c r="C37" s="12"/>
      <c r="D37" s="21"/>
      <c r="E37" s="15"/>
      <c r="F37" s="13"/>
      <c r="G37" s="13"/>
    </row>
    <row r="38" spans="1:7" x14ac:dyDescent="0.55000000000000004">
      <c r="A38" s="6"/>
      <c r="B38" s="12"/>
      <c r="C38" s="12" t="s">
        <v>47</v>
      </c>
      <c r="D38" s="21"/>
      <c r="E38" s="41"/>
      <c r="F38" s="41"/>
      <c r="G38" s="13"/>
    </row>
    <row r="39" spans="1:7" x14ac:dyDescent="0.55000000000000004">
      <c r="C39" s="38" t="s">
        <v>45</v>
      </c>
      <c r="E39" s="42"/>
      <c r="F39" s="42"/>
    </row>
    <row r="40" spans="1:7" x14ac:dyDescent="0.55000000000000004">
      <c r="C40" s="38" t="s">
        <v>46</v>
      </c>
      <c r="E40" s="39"/>
      <c r="F40" s="39"/>
    </row>
    <row r="41" spans="1:7" x14ac:dyDescent="0.55000000000000004">
      <c r="E41" s="39"/>
      <c r="F41" s="39"/>
    </row>
  </sheetData>
  <mergeCells count="10">
    <mergeCell ref="E41:F41"/>
    <mergeCell ref="A1:G1"/>
    <mergeCell ref="A2:G2"/>
    <mergeCell ref="A3:G3"/>
    <mergeCell ref="E40:F40"/>
    <mergeCell ref="E38:F38"/>
    <mergeCell ref="E39:F39"/>
    <mergeCell ref="A5:A7"/>
    <mergeCell ref="B5:B7"/>
    <mergeCell ref="C5:C7"/>
  </mergeCells>
  <pageMargins left="0.31496062992125984" right="0.31496062992125984" top="0.35433070866141736" bottom="0.35433070866141736" header="0.11811023622047245" footer="0.11811023622047245"/>
  <pageSetup paperSize="9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474F3-1958-41E6-8139-5B67550B538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รายงานผลการใช้จ่ายงบประมาณ</vt:lpstr>
      <vt:lpstr>Sheet1</vt:lpstr>
      <vt:lpstr>รายงานผลการใช้จ่ายงบประมาณ!Print_Titles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2025-04-16T14:11:32Z</cp:lastPrinted>
  <dcterms:created xsi:type="dcterms:W3CDTF">2023-05-12T06:11:47Z</dcterms:created>
  <dcterms:modified xsi:type="dcterms:W3CDTF">2025-06-26T06:45:44Z</dcterms:modified>
</cp:coreProperties>
</file>